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<sst xmlns="http://schemas.openxmlformats.org/spreadsheetml/2006/main" count="76" uniqueCount="34">
  <si>
    <t>TIPO DE CAMBIO DE S/ A $</t>
  </si>
  <si>
    <t>IGV</t>
  </si>
  <si>
    <t xml:space="preserve">PORCENTAJE </t>
  </si>
  <si>
    <t>.</t>
  </si>
  <si>
    <t>OFERTA1 : X 1 AÑO</t>
  </si>
  <si>
    <t>OFERTA2 : X 2 AÑOS</t>
  </si>
  <si>
    <t>OFERTA3 : X 3 AÑOS</t>
  </si>
  <si>
    <t>OFERTA4 : X 4 AÑOS</t>
  </si>
  <si>
    <t>KIT1 : DOMINIO CON .COM +HOSTING X 1 AÑO</t>
  </si>
  <si>
    <t>KIT1 : DOMINIO CON .COM +HOSTING X 2 AÑOS</t>
  </si>
  <si>
    <t>KIT1 : DOMINIO CON .COM +HOSTING X 3 AÑOS</t>
  </si>
  <si>
    <t>KIT1 : DOMINIO CON .COM +HOSTING X 4 AÑOS</t>
  </si>
  <si>
    <t>DOMINIO+HOSTING+CORREOS X 1 AÑO</t>
  </si>
  <si>
    <t>DOMINIO+HOSTING+CORREOS X 2 AÑOS</t>
  </si>
  <si>
    <t>DOMINIO+HOSTING+CORREOS X 3 AÑOS</t>
  </si>
  <si>
    <t>DOMINIO+HOSTING+CORREOS X 4 AÑOS</t>
  </si>
  <si>
    <t>CANTIDAD</t>
  </si>
  <si>
    <t>CARACTERISTICAS</t>
  </si>
  <si>
    <t>PRECIO</t>
  </si>
  <si>
    <t>SUB TOTAL</t>
  </si>
  <si>
    <t>DOMINIO  .PE</t>
  </si>
  <si>
    <t>HOSTING DE CAPACIDAD ILIMITADA 
BASE DE DATOS ILIMITADOS
SUBDOMINIO ILIMITADOS
</t>
  </si>
  <si>
    <t>HOSTING DE CAPACIDAD ILIMITADA 
BASE DE DATOS ILIMITADOS
SUBDOMINIO ILIMITADOS</t>
  </si>
  <si>
    <t>INCLUYE CORREOS CORPORATIVOS</t>
  </si>
  <si>
    <t>CORREOS CORPORATIVOS</t>
  </si>
  <si>
    <t xml:space="preserve">SUB TOTAL </t>
  </si>
  <si>
    <t>TOTAL EN SOLES INC IGV  (FACTURADO)</t>
  </si>
  <si>
    <t>TOTAL EN DOLARES INC IGV  (FACTURADO)</t>
  </si>
  <si>
    <t>RANDAL SOLUCIONES SAC : RUC: 20456235566
Cuenta Corriente BCP Soles 
215-2082877-0-76
Cuenta Corriente BCP DOLARES  
215-2224426-1-75</t>
  </si>
  <si>
    <t>REGALOS</t>
  </si>
  <si>
    <t xml:space="preserve">REGALOS                                                </t>
  </si>
  <si>
    <t>-Base de Datos de 10000 correos de empresas</t>
  </si>
  <si>
    <t>-Base de Datos de 10, 000 correos de empresas</t>
  </si>
  <si>
    <t>Sistema de Facturacion Ventas Almacen Inventarios Para llevar su Contabilidad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</si>
</sst>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25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b/>
      <i/>
      <sz val="20.0"/>
      <color rgb="FF4A86E8"/>
      <name val="Trebuchet MS"/>
    </font>
    <font/>
    <font>
      <i/>
      <sz val="14.0"/>
      <color rgb="FF000000"/>
      <name val="Trebuchet MS"/>
    </font>
    <font>
      <b/>
      <i/>
      <sz val="24.0"/>
      <color rgb="FF4A86E8"/>
      <name val="Trebuchet MS"/>
    </font>
    <font>
      <i/>
      <sz val="8.0"/>
      <color rgb="FF4A86E8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i/>
      <sz val="9.0"/>
      <name val="Trebuchet MS"/>
    </font>
    <font>
      <i/>
      <sz val="7.0"/>
      <color rgb="FF000000"/>
      <name val="Trebuchet MS"/>
    </font>
    <font>
      <b/>
      <i/>
      <sz val="10.0"/>
    </font>
    <font>
      <b/>
      <sz val="10.0"/>
    </font>
    <font>
      <b/>
      <i/>
      <sz val="10.0"/>
      <color rgb="FF000000"/>
      <name val="Trebuchet MS"/>
    </font>
    <font>
      <b/>
      <i/>
      <sz val="9.0"/>
    </font>
    <font>
      <b/>
      <sz val="9.0"/>
    </font>
    <font>
      <b/>
      <i/>
      <sz val="9.0"/>
      <color rgb="FF000000"/>
      <name val="Trebuchet MS"/>
    </font>
    <font>
      <b/>
      <i/>
      <sz val="12.0"/>
    </font>
    <font>
      <b/>
      <i/>
      <sz val="18.0"/>
      <color rgb="FF000000"/>
      <name val="Trebuchet M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9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4" numFmtId="0" xfId="0" applyAlignment="1" applyBorder="1" applyFont="1">
      <alignment horizontal="left" vertical="top" wrapText="1"/>
    </xf>
    <xf borderId="3" fillId="0" fontId="5" numFmtId="0" xfId="0" applyBorder="1" applyFont="1"/>
    <xf borderId="1" fillId="2" fontId="6" numFmtId="0" xfId="0" applyAlignment="1" applyBorder="1" applyFont="1">
      <alignment horizontal="left" vertical="top" wrapText="1"/>
    </xf>
    <xf borderId="2" fillId="0" fontId="7" numFmtId="0" xfId="0" applyAlignment="1" applyBorder="1" applyFont="1">
      <alignment horizontal="left" vertical="top" wrapText="1"/>
    </xf>
    <xf borderId="4" fillId="0" fontId="5" numFmtId="0" xfId="0" applyBorder="1" applyFont="1"/>
    <xf borderId="1" fillId="2" fontId="8" numFmtId="0" xfId="0" applyAlignment="1" applyBorder="1" applyFont="1">
      <alignment horizontal="left" vertical="top" wrapText="1"/>
    </xf>
    <xf borderId="0" fillId="0" fontId="7" numFmtId="0" xfId="0" applyAlignment="1" applyFon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0" fillId="0" fontId="9" numFmtId="0" xfId="0" applyAlignment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2" fillId="0" fontId="11" numFmtId="0" xfId="0" applyAlignment="1" applyBorder="1" applyFont="1">
      <alignment horizontal="left" vertical="top"/>
    </xf>
    <xf borderId="1" fillId="2" fontId="6" numFmtId="164" xfId="0" applyAlignment="1" applyBorder="1" applyFont="1" applyNumberFormat="1">
      <alignment horizontal="left" vertical="top" wrapText="1"/>
    </xf>
    <xf borderId="1" fillId="2" fontId="6" numFmtId="164" xfId="0" applyAlignment="1" applyBorder="1" applyFont="1" applyNumberFormat="1">
      <alignment horizontal="left" vertical="top" wrapText="1"/>
    </xf>
    <xf borderId="0" fillId="0" fontId="11" numFmtId="0" xfId="0" applyAlignment="1" applyFont="1">
      <alignment horizontal="left" vertical="top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2" fontId="12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0" fillId="2" fontId="13" numFmtId="0" xfId="0" applyAlignment="1" applyFont="1">
      <alignment horizontal="left" vertical="top" wrapText="1"/>
    </xf>
    <xf borderId="1" fillId="3" fontId="14" numFmtId="0" xfId="0" applyAlignment="1" applyBorder="1" applyFill="1" applyFont="1">
      <alignment horizontal="left" vertical="top" wrapText="1"/>
    </xf>
    <xf borderId="1" fillId="4" fontId="14" numFmtId="164" xfId="0" applyAlignment="1" applyBorder="1" applyFill="1" applyFont="1" applyNumberFormat="1">
      <alignment horizontal="left" vertical="top" wrapText="1"/>
    </xf>
    <xf borderId="1" fillId="3" fontId="12" numFmtId="164" xfId="0" applyAlignment="1" applyBorder="1" applyFont="1" applyNumberFormat="1">
      <alignment horizontal="left" vertical="top" wrapText="1"/>
    </xf>
    <xf borderId="1" fillId="2" fontId="14" numFmtId="0" xfId="0" applyAlignment="1" applyBorder="1" applyFont="1">
      <alignment horizontal="left" vertical="top" wrapText="1"/>
    </xf>
    <xf borderId="1" fillId="3" fontId="15" numFmtId="0" xfId="0" applyAlignment="1" applyBorder="1" applyFont="1">
      <alignment horizontal="left" vertical="top" wrapText="1"/>
    </xf>
    <xf borderId="1" fillId="3" fontId="14" numFmtId="164" xfId="0" applyAlignment="1" applyBorder="1" applyFont="1" applyNumberFormat="1">
      <alignment horizontal="left" vertical="top" wrapText="1"/>
    </xf>
    <xf borderId="0" fillId="2" fontId="16" numFmtId="0" xfId="0" applyAlignment="1" applyFont="1">
      <alignment horizontal="left" vertical="top" wrapText="1"/>
    </xf>
    <xf borderId="5" fillId="2" fontId="17" numFmtId="164" xfId="0" applyAlignment="1" applyBorder="1" applyFont="1" applyNumberFormat="1">
      <alignment horizontal="left" vertical="top"/>
    </xf>
    <xf borderId="6" fillId="2" fontId="17" numFmtId="164" xfId="0" applyAlignment="1" applyBorder="1" applyFont="1" applyNumberFormat="1">
      <alignment horizontal="left" vertical="top"/>
    </xf>
    <xf borderId="6" fillId="2" fontId="18" numFmtId="164" xfId="0" applyAlignment="1" applyBorder="1" applyFont="1" applyNumberFormat="1">
      <alignment/>
    </xf>
    <xf borderId="1" fillId="2" fontId="19" numFmtId="164" xfId="0" applyAlignment="1" applyBorder="1" applyFont="1" applyNumberFormat="1">
      <alignment horizontal="left" vertical="top" wrapText="1"/>
    </xf>
    <xf borderId="1" fillId="2" fontId="19" numFmtId="164" xfId="0" applyAlignment="1" applyBorder="1" applyFont="1" applyNumberFormat="1">
      <alignment horizontal="left" vertical="top" wrapText="1"/>
    </xf>
    <xf borderId="0" fillId="2" fontId="18" numFmtId="164" xfId="0" applyAlignment="1" applyFont="1" applyNumberFormat="1">
      <alignment/>
    </xf>
    <xf borderId="7" fillId="5" fontId="20" numFmtId="164" xfId="0" applyAlignment="1" applyBorder="1" applyFill="1" applyFont="1" applyNumberFormat="1">
      <alignment horizontal="left" vertical="top"/>
    </xf>
    <xf borderId="8" fillId="0" fontId="5" numFmtId="0" xfId="0" applyBorder="1" applyFont="1"/>
    <xf borderId="6" fillId="0" fontId="5" numFmtId="0" xfId="0" applyBorder="1" applyFont="1"/>
    <xf borderId="6" fillId="5" fontId="20" numFmtId="164" xfId="0" applyAlignment="1" applyBorder="1" applyFont="1" applyNumberFormat="1">
      <alignment horizontal="left" vertical="top"/>
    </xf>
    <xf borderId="6" fillId="5" fontId="21" numFmtId="164" xfId="0" applyAlignment="1" applyBorder="1" applyFont="1" applyNumberFormat="1">
      <alignment/>
    </xf>
    <xf borderId="1" fillId="5" fontId="22" numFmtId="164" xfId="0" applyAlignment="1" applyBorder="1" applyFont="1" applyNumberFormat="1">
      <alignment horizontal="left" vertical="top" wrapText="1"/>
    </xf>
    <xf borderId="1" fillId="5" fontId="22" numFmtId="164" xfId="0" applyAlignment="1" applyBorder="1" applyFont="1" applyNumberFormat="1">
      <alignment horizontal="left" vertical="top" wrapText="1"/>
    </xf>
    <xf borderId="0" fillId="5" fontId="21" numFmtId="164" xfId="0" applyAlignment="1" applyFont="1" applyNumberFormat="1">
      <alignment/>
    </xf>
    <xf borderId="7" fillId="6" fontId="17" numFmtId="164" xfId="0" applyAlignment="1" applyBorder="1" applyFill="1" applyFont="1" applyNumberFormat="1">
      <alignment horizontal="left" vertical="top"/>
    </xf>
    <xf borderId="6" fillId="6" fontId="23" numFmtId="164" xfId="0" applyAlignment="1" applyBorder="1" applyFont="1" applyNumberFormat="1">
      <alignment horizontal="left" vertical="top"/>
    </xf>
    <xf borderId="6" fillId="6" fontId="23" numFmtId="165" xfId="0" applyAlignment="1" applyBorder="1" applyFont="1" applyNumberFormat="1">
      <alignment horizontal="left" vertical="top"/>
    </xf>
    <xf borderId="2" fillId="0" fontId="3" numFmtId="0" xfId="0" applyAlignment="1" applyBorder="1" applyFont="1">
      <alignment horizontal="left" vertical="top" wrapText="1"/>
    </xf>
    <xf borderId="6" fillId="2" fontId="18" numFmtId="0" xfId="0" applyAlignment="1" applyBorder="1" applyFont="1">
      <alignment/>
    </xf>
    <xf borderId="1" fillId="2" fontId="19" numFmtId="0" xfId="0" applyAlignment="1" applyBorder="1" applyFont="1">
      <alignment horizontal="left" vertical="top" wrapText="1"/>
    </xf>
    <xf borderId="6" fillId="2" fontId="17" numFmtId="165" xfId="0" applyAlignment="1" applyBorder="1" applyFont="1" applyNumberFormat="1">
      <alignment horizontal="left" vertical="top"/>
    </xf>
    <xf borderId="1" fillId="2" fontId="19" numFmtId="166" xfId="0" applyAlignment="1" applyBorder="1" applyFont="1" applyNumberFormat="1">
      <alignment horizontal="left" vertical="top" wrapText="1"/>
    </xf>
    <xf borderId="0" fillId="2" fontId="18" numFmtId="0" xfId="0" applyAlignment="1" applyFont="1">
      <alignment/>
    </xf>
    <xf borderId="1" fillId="0" fontId="11" numFmtId="0" xfId="0" applyAlignment="1" applyBorder="1" applyFont="1">
      <alignment horizontal="left" vertical="top"/>
    </xf>
    <xf borderId="1" fillId="0" fontId="24" numFmtId="0" xfId="0" applyAlignment="1" applyBorder="1" applyFont="1">
      <alignment horizontal="left" vertical="top" wrapText="1"/>
    </xf>
    <xf borderId="0" fillId="0" fontId="24" numFmtId="0" xfId="0" applyAlignment="1" applyFont="1">
      <alignment horizontal="left" vertical="top" wrapText="1"/>
    </xf>
    <xf borderId="2" fillId="0" fontId="24" numFmtId="0" xfId="0" applyAlignment="1" applyBorder="1" applyFont="1">
      <alignment horizontal="left" vertical="top" wrapText="1"/>
    </xf>
    <xf borderId="1" fillId="3" fontId="3" numFmtId="0" xfId="0" applyAlignment="1" applyBorder="1" applyFont="1">
      <alignment horizontal="left" vertical="top" wrapText="1"/>
    </xf>
    <xf borderId="0" fillId="2" fontId="16" numFmtId="0" xfId="0" applyAlignment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6.jpg"/><Relationship Id="rId2" Type="http://schemas.openxmlformats.org/officeDocument/2006/relationships/image" Target="../media/image07.jpg"/><Relationship Id="rId3" Type="http://schemas.openxmlformats.org/officeDocument/2006/relationships/image" Target="../media/image03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4</xdr:row>
      <xdr:rowOff>152400</xdr:rowOff>
    </xdr:from>
    <xdr:to>
      <xdr:col>1</xdr:col>
      <xdr:colOff>1352550</xdr:colOff>
      <xdr:row>4</xdr:row>
      <xdr:rowOff>685800</xdr:rowOff>
    </xdr:to>
    <xdr:pic>
      <xdr:nvPicPr>
        <xdr:cNvPr id="0" name="image06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72402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4</xdr:row>
      <xdr:rowOff>152400</xdr:rowOff>
    </xdr:from>
    <xdr:to>
      <xdr:col>7</xdr:col>
      <xdr:colOff>1333500</xdr:colOff>
      <xdr:row>4</xdr:row>
      <xdr:rowOff>714375</xdr:rowOff>
    </xdr:to>
    <xdr:pic>
      <xdr:nvPicPr>
        <xdr:cNvPr id="0" name="image02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8192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1581150</xdr:colOff>
      <xdr:row>4</xdr:row>
      <xdr:rowOff>28575</xdr:rowOff>
    </xdr:from>
    <xdr:to>
      <xdr:col>2</xdr:col>
      <xdr:colOff>9525</xdr:colOff>
      <xdr:row>4</xdr:row>
      <xdr:rowOff>1123950</xdr:rowOff>
    </xdr:to>
    <xdr:pic>
      <xdr:nvPicPr>
        <xdr:cNvPr id="0" name="image07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0953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1466850</xdr:colOff>
      <xdr:row>4</xdr:row>
      <xdr:rowOff>38100</xdr:rowOff>
    </xdr:from>
    <xdr:to>
      <xdr:col>8</xdr:col>
      <xdr:colOff>95250</xdr:colOff>
      <xdr:row>4</xdr:row>
      <xdr:rowOff>1171575</xdr:rowOff>
    </xdr:to>
    <xdr:pic>
      <xdr:nvPicPr>
        <xdr:cNvPr id="0" name="image04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133475" cy="1133475"/>
        </a:xfrm>
        <a:prstGeom prst="rect">
          <a:avLst/>
        </a:prstGeom>
        <a:noFill/>
      </xdr:spPr>
    </xdr:pic>
    <xdr:clientData fLocksWithSheet="0"/>
  </xdr:twoCellAnchor>
  <xdr:twoCellAnchor>
    <xdr:from>
      <xdr:col>14</xdr:col>
      <xdr:colOff>104775</xdr:colOff>
      <xdr:row>4</xdr:row>
      <xdr:rowOff>409575</xdr:rowOff>
    </xdr:from>
    <xdr:to>
      <xdr:col>15</xdr:col>
      <xdr:colOff>257175</xdr:colOff>
      <xdr:row>4</xdr:row>
      <xdr:rowOff>1266825</xdr:rowOff>
    </xdr:to>
    <xdr:pic>
      <xdr:nvPicPr>
        <xdr:cNvPr id="0" name="image05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8572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19</xdr:col>
      <xdr:colOff>2495550</xdr:colOff>
      <xdr:row>4</xdr:row>
      <xdr:rowOff>447675</xdr:rowOff>
    </xdr:from>
    <xdr:to>
      <xdr:col>20</xdr:col>
      <xdr:colOff>857250</xdr:colOff>
      <xdr:row>4</xdr:row>
      <xdr:rowOff>1362075</xdr:rowOff>
    </xdr:to>
    <xdr:pic>
      <xdr:nvPicPr>
        <xdr:cNvPr id="0" name="image01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914400" cy="9144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152400</xdr:colOff>
      <xdr:row>4</xdr:row>
      <xdr:rowOff>342900</xdr:rowOff>
    </xdr:from>
    <xdr:to>
      <xdr:col>13</xdr:col>
      <xdr:colOff>1695450</xdr:colOff>
      <xdr:row>4</xdr:row>
      <xdr:rowOff>1200150</xdr:rowOff>
    </xdr:to>
    <xdr:pic>
      <xdr:nvPicPr>
        <xdr:cNvPr id="0" name="image03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907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152400</xdr:colOff>
      <xdr:row>4</xdr:row>
      <xdr:rowOff>152400</xdr:rowOff>
    </xdr:from>
    <xdr:to>
      <xdr:col>19</xdr:col>
      <xdr:colOff>1943100</xdr:colOff>
      <xdr:row>4</xdr:row>
      <xdr:rowOff>1009650</xdr:rowOff>
    </xdr:to>
    <xdr:pic>
      <xdr:nvPicPr>
        <xdr:cNvPr id="0" name="image00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90750" cy="8572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7.86"/>
    <col customWidth="1" min="2" max="2" width="40.0"/>
    <col customWidth="1" min="3" max="3" width="10.0"/>
    <col customWidth="1" min="4" max="4" width="16.43"/>
    <col customWidth="1" min="5" max="5" width="4.29"/>
    <col customWidth="1" min="6" max="6" width="4.43"/>
    <col customWidth="1" min="7" max="7" width="9.57"/>
    <col customWidth="1" min="8" max="8" width="37.57"/>
    <col customWidth="1" min="9" max="9" width="9.43"/>
    <col customWidth="1" min="10" max="10" width="16.43"/>
    <col customWidth="1" min="11" max="11" width="4.29"/>
    <col customWidth="1" min="12" max="12" width="7.43"/>
    <col customWidth="1" min="13" max="13" width="9.71"/>
    <col customWidth="1" min="14" max="14" width="35.29"/>
    <col customWidth="1" min="15" max="15" width="10.57"/>
    <col customWidth="1" min="16" max="16" width="16.86"/>
    <col customWidth="1" min="17" max="17" width="8.14"/>
    <col customWidth="1" min="18" max="19" width="6.0"/>
    <col customWidth="1" min="20" max="20" width="38.29"/>
    <col customWidth="1" min="21" max="21" width="15.29"/>
    <col customWidth="1" min="22" max="22" width="17.43"/>
    <col customWidth="1" min="23" max="23" width="6.0"/>
  </cols>
  <sheetData>
    <row r="1">
      <c r="A1" s="1"/>
      <c r="B1" s="1" t="s">
        <v>0</v>
      </c>
      <c r="C1" s="2">
        <v>3.2</v>
      </c>
      <c r="D1" s="3" t="s">
        <v>1</v>
      </c>
      <c r="E1" s="3">
        <v>0.18</v>
      </c>
      <c r="F1" s="4"/>
      <c r="G1" s="1"/>
      <c r="H1" s="1"/>
      <c r="I1" s="2"/>
      <c r="J1" s="4"/>
      <c r="K1" s="4"/>
      <c r="L1" s="3"/>
      <c r="M1" s="4"/>
      <c r="N1" s="3" t="s">
        <v>2</v>
      </c>
      <c r="O1" s="5">
        <v>0.0</v>
      </c>
      <c r="P1" s="6"/>
      <c r="Q1" s="6"/>
      <c r="R1" s="6"/>
      <c r="S1" s="6"/>
      <c r="T1" s="6"/>
      <c r="U1" s="6"/>
      <c r="V1" s="6"/>
      <c r="W1" s="6"/>
    </row>
    <row r="2">
      <c r="A2" s="7"/>
      <c r="B2" s="7"/>
      <c r="C2" s="8"/>
      <c r="D2" s="7"/>
      <c r="E2" s="4"/>
      <c r="F2" s="4"/>
      <c r="G2" s="7"/>
      <c r="H2" s="7"/>
      <c r="I2" s="8"/>
      <c r="J2" s="7"/>
      <c r="K2" s="4"/>
      <c r="L2" s="4"/>
      <c r="M2" s="4"/>
      <c r="N2" s="4"/>
      <c r="O2" s="2" t="s">
        <v>3</v>
      </c>
      <c r="P2" s="9"/>
      <c r="Q2" s="9"/>
      <c r="R2" s="9"/>
      <c r="S2" s="9"/>
      <c r="T2" s="9"/>
      <c r="U2" s="9"/>
      <c r="V2" s="9"/>
      <c r="W2" s="9"/>
    </row>
    <row r="3" ht="56.25" customHeight="1">
      <c r="A3" s="10" t="s">
        <v>4</v>
      </c>
      <c r="B3" s="11"/>
      <c r="C3" s="11"/>
      <c r="D3" s="11"/>
      <c r="E3" s="11"/>
      <c r="F3" s="12"/>
      <c r="G3" s="13" t="s">
        <v>5</v>
      </c>
      <c r="H3" s="11"/>
      <c r="I3" s="11"/>
      <c r="J3" s="11"/>
      <c r="K3" s="14"/>
      <c r="L3" s="15"/>
      <c r="M3" s="13" t="s">
        <v>6</v>
      </c>
      <c r="N3" s="11"/>
      <c r="O3" s="11"/>
      <c r="P3" s="11"/>
      <c r="Q3" s="14"/>
      <c r="R3" s="16"/>
      <c r="S3" s="13" t="s">
        <v>7</v>
      </c>
      <c r="T3" s="11"/>
      <c r="U3" s="11"/>
      <c r="V3" s="11"/>
      <c r="W3" s="14"/>
    </row>
    <row r="4" ht="44.25" customHeight="1">
      <c r="A4" s="17" t="s">
        <v>8</v>
      </c>
      <c r="B4" s="11"/>
      <c r="C4" s="11"/>
      <c r="D4" s="11"/>
      <c r="E4" s="14"/>
      <c r="F4" s="4"/>
      <c r="G4" s="17" t="s">
        <v>9</v>
      </c>
      <c r="H4" s="11"/>
      <c r="I4" s="11"/>
      <c r="J4" s="11"/>
      <c r="K4" s="14"/>
      <c r="L4" s="4"/>
      <c r="M4" s="17" t="s">
        <v>10</v>
      </c>
      <c r="N4" s="11"/>
      <c r="O4" s="11"/>
      <c r="P4" s="11"/>
      <c r="Q4" s="14"/>
      <c r="R4" s="18"/>
      <c r="S4" s="17" t="s">
        <v>11</v>
      </c>
      <c r="T4" s="11"/>
      <c r="U4" s="11"/>
      <c r="V4" s="11"/>
      <c r="W4" s="14"/>
    </row>
    <row r="5" ht="182.25" customHeight="1">
      <c r="A5" s="19"/>
      <c r="B5" s="11"/>
      <c r="C5" s="11"/>
      <c r="D5" s="11"/>
      <c r="E5" s="14"/>
      <c r="F5" s="4"/>
      <c r="G5" s="19"/>
      <c r="H5" s="11"/>
      <c r="I5" s="11"/>
      <c r="J5" s="11"/>
      <c r="K5" s="14"/>
    </row>
    <row r="6">
      <c r="A6" s="20" t="s">
        <v>12</v>
      </c>
      <c r="B6" s="11"/>
      <c r="C6" s="11"/>
      <c r="D6" s="11"/>
      <c r="E6" s="14"/>
      <c r="F6" s="21"/>
      <c r="G6" s="20" t="s">
        <v>13</v>
      </c>
      <c r="H6" s="11"/>
      <c r="I6" s="11"/>
      <c r="J6" s="11"/>
      <c r="K6" s="14"/>
      <c r="L6" s="22"/>
      <c r="M6" s="20" t="s">
        <v>14</v>
      </c>
      <c r="N6" s="11"/>
      <c r="O6" s="11"/>
      <c r="P6" s="11"/>
      <c r="Q6" s="14"/>
      <c r="R6" s="23"/>
      <c r="S6" s="20" t="s">
        <v>15</v>
      </c>
      <c r="T6" s="11"/>
      <c r="U6" s="11"/>
      <c r="V6" s="11"/>
      <c r="W6" s="14"/>
    </row>
    <row r="7">
      <c r="A7" s="24" t="s">
        <v>16</v>
      </c>
      <c r="B7" s="24" t="s">
        <v>17</v>
      </c>
      <c r="C7" s="25" t="s">
        <v>18</v>
      </c>
      <c r="D7" s="26" t="s">
        <v>19</v>
      </c>
      <c r="E7" s="3"/>
      <c r="F7" s="27"/>
      <c r="G7" s="24" t="s">
        <v>16</v>
      </c>
      <c r="H7" s="24" t="s">
        <v>17</v>
      </c>
      <c r="I7" s="25" t="s">
        <v>18</v>
      </c>
      <c r="J7" s="26" t="s">
        <v>19</v>
      </c>
      <c r="K7" s="3"/>
      <c r="L7" s="28"/>
      <c r="M7" s="24" t="s">
        <v>16</v>
      </c>
      <c r="N7" s="24" t="s">
        <v>17</v>
      </c>
      <c r="O7" s="25" t="s">
        <v>18</v>
      </c>
      <c r="P7" s="26" t="s">
        <v>19</v>
      </c>
      <c r="Q7" s="3"/>
      <c r="R7" s="29"/>
      <c r="S7" s="24" t="s">
        <v>16</v>
      </c>
      <c r="T7" s="24" t="s">
        <v>17</v>
      </c>
      <c r="U7" s="25" t="s">
        <v>18</v>
      </c>
      <c r="V7" s="26" t="s">
        <v>19</v>
      </c>
      <c r="W7" s="3"/>
    </row>
    <row r="8">
      <c r="A8" s="30">
        <v>1.0</v>
      </c>
      <c r="B8" s="30" t="s">
        <v>20</v>
      </c>
      <c r="C8" s="31">
        <v>110.0</v>
      </c>
      <c r="D8" s="32" t="str">
        <f t="shared" ref="D8:D9" si="1">A8*C8</f>
        <v>S/.110.00</v>
      </c>
      <c r="E8" s="33"/>
      <c r="F8" s="33"/>
      <c r="G8" s="30">
        <v>2.0</v>
      </c>
      <c r="H8" s="30" t="s">
        <v>20</v>
      </c>
      <c r="I8" s="31">
        <v>100.0</v>
      </c>
      <c r="J8" s="32" t="str">
        <f t="shared" ref="J8:J10" si="2">G8*I8</f>
        <v>S/.200.00</v>
      </c>
      <c r="K8" s="33"/>
      <c r="L8" s="3"/>
      <c r="M8" s="30">
        <v>3.0</v>
      </c>
      <c r="N8" s="30" t="s">
        <v>20</v>
      </c>
      <c r="O8" s="31">
        <v>90.0</v>
      </c>
      <c r="P8" s="32" t="str">
        <f t="shared" ref="P8:P10" si="3">M8*O8</f>
        <v>S/.270.00</v>
      </c>
      <c r="Q8" s="33"/>
      <c r="R8" s="29"/>
      <c r="S8" s="30">
        <v>4.0</v>
      </c>
      <c r="T8" s="30" t="s">
        <v>20</v>
      </c>
      <c r="U8" s="31">
        <v>80.0</v>
      </c>
      <c r="V8" s="32" t="str">
        <f t="shared" ref="V8:V10" si="4">S8*U8</f>
        <v>S/.320.00</v>
      </c>
      <c r="W8" s="33"/>
    </row>
    <row r="9">
      <c r="A9" s="30">
        <v>1.0</v>
      </c>
      <c r="B9" s="34" t="s">
        <v>21</v>
      </c>
      <c r="C9" s="35">
        <v>199.0</v>
      </c>
      <c r="D9" s="32" t="str">
        <f t="shared" si="1"/>
        <v>S/.199.00</v>
      </c>
      <c r="E9" s="33"/>
      <c r="F9" s="33"/>
      <c r="G9" s="30">
        <v>2.0</v>
      </c>
      <c r="H9" s="34" t="s">
        <v>22</v>
      </c>
      <c r="I9" s="35">
        <v>179.0</v>
      </c>
      <c r="J9" s="32" t="str">
        <f t="shared" si="2"/>
        <v>S/.358.00</v>
      </c>
      <c r="K9" s="33"/>
      <c r="L9" s="3"/>
      <c r="M9" s="30">
        <v>3.0</v>
      </c>
      <c r="N9" s="34" t="s">
        <v>22</v>
      </c>
      <c r="O9" s="35">
        <v>159.0</v>
      </c>
      <c r="P9" s="32" t="str">
        <f t="shared" si="3"/>
        <v>S/.477.00</v>
      </c>
      <c r="Q9" s="33"/>
      <c r="R9" s="29"/>
      <c r="S9" s="30">
        <v>4.0</v>
      </c>
      <c r="T9" s="34" t="s">
        <v>22</v>
      </c>
      <c r="U9" s="35">
        <v>139.0</v>
      </c>
      <c r="V9" s="32" t="str">
        <f t="shared" si="4"/>
        <v>S/.556.00</v>
      </c>
      <c r="W9" s="33"/>
    </row>
    <row r="10">
      <c r="A10" s="30"/>
      <c r="B10" s="30" t="s">
        <v>23</v>
      </c>
      <c r="C10" s="35"/>
      <c r="D10" s="32"/>
      <c r="E10" s="4"/>
      <c r="F10" s="4"/>
      <c r="G10" s="30"/>
      <c r="H10" s="30" t="s">
        <v>23</v>
      </c>
      <c r="I10" s="35">
        <v>0.0</v>
      </c>
      <c r="J10" s="32" t="str">
        <f t="shared" si="2"/>
        <v>S/.0.00</v>
      </c>
      <c r="K10" s="4"/>
      <c r="L10" s="3"/>
      <c r="M10" s="30"/>
      <c r="N10" s="30" t="s">
        <v>24</v>
      </c>
      <c r="O10" s="35">
        <v>0.0</v>
      </c>
      <c r="P10" s="32" t="str">
        <f t="shared" si="3"/>
        <v>S/.0.00</v>
      </c>
      <c r="Q10" s="4"/>
      <c r="R10" s="36"/>
      <c r="S10" s="30"/>
      <c r="T10" s="30" t="s">
        <v>24</v>
      </c>
      <c r="U10" s="35">
        <v>0.0</v>
      </c>
      <c r="V10" s="32" t="str">
        <f t="shared" si="4"/>
        <v>S/.0.00</v>
      </c>
      <c r="W10" s="4"/>
    </row>
    <row r="11">
      <c r="A11" s="30"/>
      <c r="B11" s="30"/>
      <c r="C11" s="35"/>
      <c r="D11" s="32"/>
      <c r="E11" s="4"/>
      <c r="F11" s="4"/>
      <c r="G11" s="30"/>
      <c r="H11" s="30"/>
      <c r="I11" s="35"/>
      <c r="J11" s="32"/>
      <c r="K11" s="4"/>
      <c r="L11" s="3"/>
      <c r="M11" s="30"/>
      <c r="N11" s="30"/>
      <c r="O11" s="35"/>
      <c r="P11" s="32"/>
      <c r="Q11" s="4"/>
      <c r="R11" s="36"/>
      <c r="S11" s="30"/>
      <c r="T11" s="30"/>
      <c r="U11" s="35"/>
      <c r="V11" s="32"/>
      <c r="W11" s="4"/>
    </row>
    <row r="12">
      <c r="A12" s="30"/>
      <c r="B12" s="30"/>
      <c r="C12" s="35"/>
      <c r="D12" s="32"/>
      <c r="E12" s="4"/>
      <c r="F12" s="4"/>
      <c r="G12" s="30"/>
      <c r="H12" s="30"/>
      <c r="I12" s="35"/>
      <c r="J12" s="32"/>
      <c r="K12" s="4"/>
      <c r="L12" s="3"/>
      <c r="M12" s="30"/>
      <c r="N12" s="30"/>
      <c r="O12" s="35"/>
      <c r="P12" s="32"/>
      <c r="Q12" s="4"/>
      <c r="R12" s="36"/>
      <c r="S12" s="30"/>
      <c r="T12" s="30"/>
      <c r="U12" s="35"/>
      <c r="V12" s="32"/>
      <c r="W12" s="4"/>
    </row>
    <row r="13">
      <c r="A13" s="37"/>
      <c r="B13" s="37"/>
      <c r="C13" s="37"/>
      <c r="D13" s="38"/>
      <c r="E13" s="39"/>
      <c r="F13" s="40"/>
      <c r="G13" s="37"/>
      <c r="H13" s="37"/>
      <c r="I13" s="37"/>
      <c r="J13" s="38"/>
      <c r="K13" s="39"/>
      <c r="L13" s="41"/>
      <c r="M13" s="37"/>
      <c r="N13" s="37"/>
      <c r="O13" s="37"/>
      <c r="P13" s="38"/>
      <c r="Q13" s="39"/>
      <c r="R13" s="42"/>
      <c r="S13" s="37"/>
      <c r="T13" s="37"/>
      <c r="U13" s="37"/>
      <c r="V13" s="38"/>
      <c r="W13" s="39"/>
    </row>
    <row r="14">
      <c r="A14" s="43" t="s">
        <v>25</v>
      </c>
      <c r="B14" s="44"/>
      <c r="C14" s="45"/>
      <c r="D14" s="46" t="str">
        <f>D8+D9</f>
        <v>S/.309.00</v>
      </c>
      <c r="E14" s="47"/>
      <c r="F14" s="48"/>
      <c r="G14" s="43" t="s">
        <v>25</v>
      </c>
      <c r="H14" s="44"/>
      <c r="I14" s="45"/>
      <c r="J14" s="46" t="str">
        <f>J8+J9</f>
        <v>S/.558.00</v>
      </c>
      <c r="K14" s="47"/>
      <c r="L14" s="49"/>
      <c r="M14" s="43" t="s">
        <v>25</v>
      </c>
      <c r="N14" s="44"/>
      <c r="O14" s="45"/>
      <c r="P14" s="46" t="str">
        <f>P8+P9</f>
        <v>S/.747.00</v>
      </c>
      <c r="Q14" s="47"/>
      <c r="R14" s="50"/>
      <c r="S14" s="43" t="s">
        <v>25</v>
      </c>
      <c r="T14" s="44"/>
      <c r="U14" s="45"/>
      <c r="V14" s="46" t="str">
        <f>V8+V9</f>
        <v>S/.876.00</v>
      </c>
      <c r="W14" s="47"/>
    </row>
    <row r="15">
      <c r="A15" s="43" t="s">
        <v>1</v>
      </c>
      <c r="B15" s="44"/>
      <c r="C15" s="45"/>
      <c r="D15" s="46" t="str">
        <f>D14*$E$1</f>
        <v>S/.55.62</v>
      </c>
      <c r="E15" s="47"/>
      <c r="F15" s="48"/>
      <c r="G15" s="43" t="s">
        <v>1</v>
      </c>
      <c r="H15" s="44"/>
      <c r="I15" s="45"/>
      <c r="J15" s="46" t="str">
        <f>J14*$E$1</f>
        <v>S/.100.44</v>
      </c>
      <c r="K15" s="47"/>
      <c r="L15" s="49"/>
      <c r="M15" s="43" t="s">
        <v>1</v>
      </c>
      <c r="N15" s="44"/>
      <c r="O15" s="45"/>
      <c r="P15" s="46" t="str">
        <f>P14*$E$1</f>
        <v>S/.134.46</v>
      </c>
      <c r="Q15" s="47"/>
      <c r="R15" s="50"/>
      <c r="S15" s="43" t="s">
        <v>1</v>
      </c>
      <c r="T15" s="44"/>
      <c r="U15" s="45"/>
      <c r="V15" s="46" t="str">
        <f>V14*$E$1</f>
        <v>S/.157.68</v>
      </c>
      <c r="W15" s="47"/>
    </row>
    <row r="16">
      <c r="A16" s="51" t="s">
        <v>26</v>
      </c>
      <c r="B16" s="44"/>
      <c r="C16" s="45"/>
      <c r="D16" s="52" t="str">
        <f>D14+D15</f>
        <v>S/.364.62</v>
      </c>
      <c r="E16" s="39"/>
      <c r="F16" s="40"/>
      <c r="G16" s="51" t="s">
        <v>26</v>
      </c>
      <c r="H16" s="44"/>
      <c r="I16" s="45"/>
      <c r="J16" s="52" t="str">
        <f>J14+J15</f>
        <v>S/.658.44</v>
      </c>
      <c r="K16" s="39"/>
      <c r="L16" s="41"/>
      <c r="M16" s="51" t="s">
        <v>26</v>
      </c>
      <c r="N16" s="44"/>
      <c r="O16" s="45"/>
      <c r="P16" s="52" t="str">
        <f>P14+P15</f>
        <v>S/.881.46</v>
      </c>
      <c r="Q16" s="39"/>
      <c r="R16" s="42"/>
      <c r="S16" s="51" t="s">
        <v>26</v>
      </c>
      <c r="T16" s="44"/>
      <c r="U16" s="45"/>
      <c r="V16" s="52" t="str">
        <f>V14+V15</f>
        <v>S/.1,033.68</v>
      </c>
      <c r="W16" s="39"/>
    </row>
    <row r="17">
      <c r="A17" s="51" t="s">
        <v>27</v>
      </c>
      <c r="B17" s="44"/>
      <c r="C17" s="45"/>
      <c r="D17" s="53" t="str">
        <f>D16/$C$1</f>
        <v>$.113.94</v>
      </c>
      <c r="E17" s="39"/>
      <c r="F17" s="40"/>
      <c r="G17" s="51" t="s">
        <v>27</v>
      </c>
      <c r="H17" s="44"/>
      <c r="I17" s="45"/>
      <c r="J17" s="53" t="str">
        <f>J16/$C$1</f>
        <v>$.205.76</v>
      </c>
      <c r="K17" s="39"/>
      <c r="L17" s="41"/>
      <c r="M17" s="51" t="s">
        <v>27</v>
      </c>
      <c r="N17" s="44"/>
      <c r="O17" s="45"/>
      <c r="P17" s="53" t="str">
        <f>P16/$C$1</f>
        <v>$.275.46</v>
      </c>
      <c r="Q17" s="39"/>
      <c r="R17" s="42"/>
      <c r="S17" s="51" t="s">
        <v>27</v>
      </c>
      <c r="T17" s="44"/>
      <c r="U17" s="45"/>
      <c r="V17" s="53" t="str">
        <f>V16/$C$1</f>
        <v>$.323.03</v>
      </c>
      <c r="W17" s="39"/>
    </row>
    <row r="18">
      <c r="A18" s="54" t="s">
        <v>28</v>
      </c>
      <c r="B18" s="11"/>
      <c r="C18" s="11"/>
      <c r="D18" s="14"/>
      <c r="E18" s="55"/>
      <c r="F18" s="56"/>
      <c r="G18" s="54" t="s">
        <v>28</v>
      </c>
      <c r="H18" s="11"/>
      <c r="I18" s="14"/>
      <c r="J18" s="57"/>
      <c r="K18" s="55"/>
      <c r="L18" s="58"/>
      <c r="M18" s="54" t="s">
        <v>28</v>
      </c>
      <c r="N18" s="11"/>
      <c r="O18" s="14"/>
      <c r="P18" s="57"/>
      <c r="Q18" s="55"/>
      <c r="R18" s="59"/>
      <c r="S18" s="54" t="s">
        <v>28</v>
      </c>
      <c r="T18" s="11"/>
      <c r="U18" s="14"/>
      <c r="V18" s="57"/>
      <c r="W18" s="55"/>
    </row>
    <row r="19">
      <c r="A19" s="60"/>
      <c r="B19" s="60"/>
      <c r="C19" s="60"/>
      <c r="D19" s="60"/>
      <c r="E19" s="60"/>
      <c r="F19" s="4"/>
      <c r="G19" s="61"/>
      <c r="H19" s="61"/>
      <c r="I19" s="61"/>
      <c r="J19" s="61"/>
      <c r="K19" s="61"/>
      <c r="L19" s="3"/>
      <c r="M19" s="61"/>
      <c r="N19" s="61"/>
      <c r="O19" s="61"/>
      <c r="P19" s="61"/>
      <c r="Q19" s="61"/>
      <c r="R19" s="62"/>
      <c r="S19" s="61"/>
      <c r="T19" s="61"/>
      <c r="U19" s="61"/>
      <c r="V19" s="61"/>
      <c r="W19" s="61"/>
    </row>
    <row r="20">
      <c r="A20" s="60"/>
      <c r="B20" s="60"/>
      <c r="C20" s="60"/>
      <c r="D20" s="60"/>
      <c r="E20" s="60"/>
      <c r="F20" s="4"/>
      <c r="G20" s="61"/>
      <c r="H20" s="61"/>
      <c r="I20" s="61"/>
      <c r="J20" s="61"/>
      <c r="K20" s="61"/>
      <c r="L20" s="3"/>
      <c r="M20" s="61"/>
      <c r="N20" s="61"/>
      <c r="O20" s="61"/>
      <c r="P20" s="61"/>
      <c r="Q20" s="61"/>
      <c r="R20" s="62"/>
      <c r="S20" s="61"/>
      <c r="T20" s="61"/>
      <c r="U20" s="61"/>
      <c r="V20" s="61"/>
      <c r="W20" s="61"/>
    </row>
    <row r="21">
      <c r="A21" s="60"/>
      <c r="B21" s="60"/>
      <c r="C21" s="60"/>
      <c r="D21" s="60"/>
      <c r="E21" s="60"/>
      <c r="F21" s="4"/>
      <c r="G21" s="61"/>
      <c r="H21" s="61"/>
      <c r="I21" s="61"/>
      <c r="J21" s="61"/>
      <c r="K21" s="61"/>
      <c r="L21" s="3"/>
      <c r="M21" s="61"/>
      <c r="N21" s="61"/>
      <c r="O21" s="61"/>
      <c r="P21" s="61"/>
      <c r="Q21" s="61"/>
      <c r="R21" s="62"/>
      <c r="S21" s="61"/>
      <c r="T21" s="61"/>
      <c r="U21" s="61"/>
      <c r="V21" s="61"/>
      <c r="W21" s="61"/>
    </row>
    <row r="22">
      <c r="A22" s="20" t="s">
        <v>29</v>
      </c>
      <c r="B22" s="11"/>
      <c r="C22" s="11"/>
      <c r="D22" s="11"/>
      <c r="E22" s="14"/>
      <c r="F22" s="4"/>
      <c r="G22" s="63" t="s">
        <v>30</v>
      </c>
      <c r="H22" s="11"/>
      <c r="I22" s="11"/>
      <c r="J22" s="11"/>
      <c r="K22" s="14"/>
      <c r="L22" s="3"/>
      <c r="M22" s="63" t="s">
        <v>30</v>
      </c>
      <c r="N22" s="11"/>
      <c r="O22" s="11"/>
      <c r="P22" s="11"/>
      <c r="Q22" s="14"/>
      <c r="R22" s="62"/>
      <c r="S22" s="63" t="s">
        <v>30</v>
      </c>
      <c r="T22" s="11"/>
      <c r="U22" s="11"/>
      <c r="V22" s="11"/>
      <c r="W22" s="14"/>
    </row>
    <row r="23">
      <c r="A23" s="30">
        <v>0.0</v>
      </c>
      <c r="B23" s="30" t="s">
        <v>31</v>
      </c>
      <c r="C23" s="35">
        <v>0.0</v>
      </c>
      <c r="D23" s="32" t="str">
        <f t="shared" ref="D23:D24" si="5">A23*C23</f>
        <v>S/.0.00</v>
      </c>
      <c r="E23" s="4"/>
      <c r="F23" s="4"/>
      <c r="G23" s="30">
        <v>0.0</v>
      </c>
      <c r="H23" s="30" t="s">
        <v>32</v>
      </c>
      <c r="I23" s="35">
        <v>0.0</v>
      </c>
      <c r="J23" s="32" t="str">
        <f t="shared" ref="J23:J24" si="6">G23*I23</f>
        <v>S/.0.00</v>
      </c>
      <c r="K23" s="4"/>
      <c r="L23" s="28"/>
      <c r="M23" s="30">
        <v>1.0</v>
      </c>
      <c r="N23" s="30" t="s">
        <v>32</v>
      </c>
      <c r="O23" s="35">
        <v>0.0</v>
      </c>
      <c r="P23" s="32" t="str">
        <f t="shared" ref="P23:P24" si="7">M23*O23</f>
        <v>S/.0.00</v>
      </c>
      <c r="Q23" s="4"/>
      <c r="R23" s="36"/>
      <c r="S23" s="30">
        <v>1.0</v>
      </c>
      <c r="T23" s="30" t="s">
        <v>32</v>
      </c>
      <c r="U23" s="35">
        <v>0.0</v>
      </c>
      <c r="V23" s="32" t="str">
        <f t="shared" ref="V23:V24" si="8">S23*U23</f>
        <v>S/.0.00</v>
      </c>
      <c r="W23" s="4"/>
    </row>
    <row r="24" ht="54.75" customHeight="1">
      <c r="A24" s="30">
        <v>0.0</v>
      </c>
      <c r="B24" s="64" t="s">
        <v>33</v>
      </c>
      <c r="C24" s="35">
        <v>0.0</v>
      </c>
      <c r="D24" s="32" t="str">
        <f t="shared" si="5"/>
        <v>S/.0.00</v>
      </c>
      <c r="E24" s="4"/>
      <c r="F24" s="4"/>
      <c r="G24" s="30">
        <v>0.0</v>
      </c>
      <c r="H24" s="64" t="s">
        <v>33</v>
      </c>
      <c r="I24" s="35">
        <v>0.0</v>
      </c>
      <c r="J24" s="32" t="str">
        <f t="shared" si="6"/>
        <v>S/.0.00</v>
      </c>
      <c r="K24" s="4"/>
      <c r="L24" s="4"/>
      <c r="M24" s="30">
        <v>1.0</v>
      </c>
      <c r="N24" s="64" t="s">
        <v>33</v>
      </c>
      <c r="O24" s="35">
        <v>0.0</v>
      </c>
      <c r="P24" s="32" t="str">
        <f t="shared" si="7"/>
        <v>S/.0.00</v>
      </c>
      <c r="Q24" s="4"/>
      <c r="R24" s="36"/>
      <c r="S24" s="30">
        <v>1.0</v>
      </c>
      <c r="T24" s="64" t="s">
        <v>33</v>
      </c>
      <c r="U24" s="35">
        <v>0.0</v>
      </c>
      <c r="V24" s="32" t="str">
        <f t="shared" si="8"/>
        <v>S/.0.00</v>
      </c>
      <c r="W24" s="4"/>
    </row>
    <row r="25" ht="28.5" customHeight="1">
      <c r="A25" s="64"/>
      <c r="B25" s="64"/>
      <c r="C25" s="35"/>
      <c r="D25" s="32"/>
      <c r="E25" s="4"/>
      <c r="F25" s="4"/>
      <c r="G25" s="64"/>
      <c r="H25" s="64"/>
      <c r="I25" s="35"/>
      <c r="J25" s="32"/>
      <c r="K25" s="4"/>
      <c r="L25" s="4"/>
      <c r="M25" s="64"/>
      <c r="N25" s="64"/>
      <c r="O25" s="35"/>
      <c r="P25" s="32"/>
      <c r="Q25" s="4"/>
      <c r="R25" s="36"/>
      <c r="S25" s="64"/>
      <c r="T25" s="64"/>
      <c r="U25" s="35"/>
      <c r="V25" s="32"/>
      <c r="W25" s="4"/>
    </row>
    <row r="26">
      <c r="A26" s="24"/>
      <c r="B26" s="54"/>
      <c r="C26" s="14"/>
      <c r="D26" s="7"/>
      <c r="E26" s="4"/>
      <c r="F26" s="4"/>
      <c r="G26" s="24"/>
      <c r="H26" s="54"/>
      <c r="I26" s="14"/>
      <c r="J26" s="7"/>
      <c r="K26" s="4"/>
      <c r="L26" s="28"/>
      <c r="M26" s="24"/>
      <c r="N26" s="54"/>
      <c r="O26" s="14"/>
      <c r="P26" s="7"/>
      <c r="Q26" s="4"/>
      <c r="R26" s="65"/>
      <c r="S26" s="24"/>
      <c r="T26" s="54"/>
      <c r="U26" s="14"/>
      <c r="V26" s="7"/>
      <c r="W26" s="4"/>
    </row>
  </sheetData>
  <mergeCells count="44">
    <mergeCell ref="G17:I17"/>
    <mergeCell ref="M17:O17"/>
    <mergeCell ref="G18:I18"/>
    <mergeCell ref="M18:O18"/>
    <mergeCell ref="S18:U18"/>
    <mergeCell ref="S17:U17"/>
    <mergeCell ref="M16:O16"/>
    <mergeCell ref="M15:O15"/>
    <mergeCell ref="S16:U16"/>
    <mergeCell ref="S14:U14"/>
    <mergeCell ref="T26:U26"/>
    <mergeCell ref="H26:I26"/>
    <mergeCell ref="N26:O26"/>
    <mergeCell ref="G22:K22"/>
    <mergeCell ref="G15:I15"/>
    <mergeCell ref="M22:Q22"/>
    <mergeCell ref="A15:C15"/>
    <mergeCell ref="S15:U15"/>
    <mergeCell ref="A16:C16"/>
    <mergeCell ref="M6:Q6"/>
    <mergeCell ref="S5:W5"/>
    <mergeCell ref="S4:W4"/>
    <mergeCell ref="S3:W3"/>
    <mergeCell ref="G6:K6"/>
    <mergeCell ref="G16:I16"/>
    <mergeCell ref="A18:D18"/>
    <mergeCell ref="A22:E22"/>
    <mergeCell ref="A14:C14"/>
    <mergeCell ref="A6:E6"/>
    <mergeCell ref="A5:E5"/>
    <mergeCell ref="A17:C17"/>
    <mergeCell ref="B26:C26"/>
    <mergeCell ref="M5:Q5"/>
    <mergeCell ref="G5:K5"/>
    <mergeCell ref="G4:K4"/>
    <mergeCell ref="M4:Q4"/>
    <mergeCell ref="M3:Q3"/>
    <mergeCell ref="G3:K3"/>
    <mergeCell ref="M14:O14"/>
    <mergeCell ref="G14:I14"/>
    <mergeCell ref="S6:W6"/>
    <mergeCell ref="S22:W22"/>
    <mergeCell ref="A3:E3"/>
    <mergeCell ref="A4:E4"/>
  </mergeCells>
  <drawing r:id="rId1"/>
</worksheet>
</file>